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/>
  <c r="L175" i="1"/>
  <c r="L165" i="1"/>
  <c r="L156" i="1"/>
  <c r="L146" i="1"/>
  <c r="L157" i="1"/>
  <c r="L137" i="1"/>
  <c r="L127" i="1"/>
  <c r="L138" i="1"/>
  <c r="L118" i="1"/>
  <c r="L108" i="1"/>
  <c r="L99" i="1"/>
  <c r="L89" i="1"/>
  <c r="L100" i="1"/>
  <c r="L80" i="1"/>
  <c r="L70" i="1"/>
  <c r="L81" i="1"/>
  <c r="L61" i="1"/>
  <c r="L51" i="1"/>
  <c r="L62" i="1"/>
  <c r="L42" i="1"/>
  <c r="L32" i="1"/>
  <c r="L43" i="1"/>
  <c r="L23" i="1"/>
  <c r="L1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I108" i="1"/>
  <c r="I119" i="1"/>
  <c r="H108" i="1"/>
  <c r="H119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J62" i="1"/>
  <c r="I51" i="1"/>
  <c r="H51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H24" i="1" s="1"/>
  <c r="I13" i="1"/>
  <c r="I24" i="1" s="1"/>
  <c r="J13" i="1"/>
  <c r="J24" i="1" s="1"/>
  <c r="F13" i="1"/>
  <c r="F24" i="1" s="1"/>
  <c r="I43" i="1"/>
  <c r="J195" i="1"/>
  <c r="G43" i="1"/>
  <c r="I62" i="1"/>
  <c r="L119" i="1"/>
  <c r="L176" i="1"/>
  <c r="F81" i="1"/>
  <c r="G62" i="1"/>
  <c r="I81" i="1"/>
  <c r="G119" i="1"/>
  <c r="H157" i="1"/>
  <c r="H195" i="1"/>
  <c r="F43" i="1"/>
  <c r="J43" i="1"/>
  <c r="H62" i="1"/>
  <c r="H100" i="1"/>
  <c r="J119" i="1"/>
  <c r="I138" i="1"/>
  <c r="G195" i="1"/>
  <c r="F119" i="1"/>
  <c r="F195" i="1"/>
  <c r="G24" i="1"/>
  <c r="L196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<sst xmlns="http://schemas.openxmlformats.org/spreadsheetml/2006/main" count="244" uniqueCount="69">
  <si>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</si>
  <si>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</si>
  <si>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</si>
  <si>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</si>
  <si>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</si>
  <si>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</si>
  <si>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</si>
  <si>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</si>
  <si>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</si>
  <si>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</si>
  <si>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</si>
  <si>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</si>
  <si>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</si>
  <si>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</si>
  <si>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</si>
  <si>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</si>
  <si>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</si>
  <si>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</si>
  <si>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</si>
  <si>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</si>
  <si>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</si>
  <si>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</si>
  <si>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</si>
  <si>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</si>
  <si>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</si>
  <si>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</si>
  <si>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</si>
  <si>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</si>
  <si>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</si>
  <si>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</si>
  <si>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</si>
  <si>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</si>
  <si>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</si>
  <si>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</si>
  <si>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</si>
  <si>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</si>
  <si>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</si>
  <si>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</si>
  <si>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</si>
  <si>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</si>
  <si>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</si>
  <si>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</si>
  <si>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</si>
  <si>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</si>
  <si>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</si>
  <si>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</si>
  <si>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Тефтели из говядины с соусом и картофельное пюре</t>
  </si>
  <si>
    <t>Тушеная капуста</t>
  </si>
  <si>
    <t>Отварная морковь в нарезке</t>
  </si>
  <si>
    <t>Плов из говядины</t>
  </si>
  <si>
    <t>Куриное филе  с соусом сметанным и пшенный гарнир</t>
  </si>
  <si>
    <t>311/679</t>
  </si>
  <si>
    <t>Отварная свекла в нарезке</t>
  </si>
  <si>
    <t>МОУ "СОШ им.В.М.Кокова" с.п. Кишпек</t>
  </si>
  <si>
    <t>Балкарова Д.С.</t>
  </si>
  <si>
    <t>сладкое</t>
  </si>
  <si>
    <t>Кондитерские изделия (вафли)</t>
  </si>
  <si>
    <t>286/694</t>
  </si>
  <si>
    <t>Фрукты-яблоки</t>
  </si>
  <si>
    <t>Рыба с томатным соусом и  рисовым гарниром</t>
  </si>
  <si>
    <t>Котлета из куриного филе с томатным соусом и гречка рассыпчатая</t>
  </si>
  <si>
    <t>268/688/462</t>
  </si>
  <si>
    <t>234/679/462</t>
  </si>
  <si>
    <t>354/679/462</t>
  </si>
  <si>
    <t>Шницель куриный с томатным соусом  и гречка рассыпчатая</t>
  </si>
  <si>
    <t>Биточки мясные говяжьи с  томатным соусом и макаронным гарниром</t>
  </si>
  <si>
    <t>Биточки мясные говяжьи с томатным соусом и макаронным гарниром</t>
  </si>
  <si>
    <t>Рыбные котлеты с томатным соусом и картофельное пюре</t>
  </si>
  <si>
    <t>234/694/462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</si>
</sst>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O157" sqref="O1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53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54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290</v>
      </c>
      <c r="G6" s="40">
        <v>19.03</v>
      </c>
      <c r="H6" s="40">
        <v>18.16</v>
      </c>
      <c r="I6" s="40">
        <v>45.94</v>
      </c>
      <c r="J6" s="40">
        <v>435.79</v>
      </c>
      <c r="K6" s="41" t="s">
        <v>61</v>
      </c>
      <c r="L6" s="40">
        <v>58.75</v>
      </c>
    </row>
    <row r="7" spans="1:12" ht="14.4" x14ac:dyDescent="0.3">
      <c r="A7" s="23"/>
      <c r="B7" s="15"/>
      <c r="C7" s="11"/>
      <c r="D7" s="59" t="s">
        <v>26</v>
      </c>
      <c r="E7" s="42" t="s">
        <v>41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4.3099999999999996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6">
        <v>2.9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5">
        <v>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23.1</v>
      </c>
      <c r="H13" s="19">
        <f t="shared" si="0"/>
        <v>22.37</v>
      </c>
      <c r="I13" s="19">
        <f t="shared" si="0"/>
        <v>88.19</v>
      </c>
      <c r="J13" s="19">
        <f t="shared" si="0"/>
        <v>673.36000000000013</v>
      </c>
      <c r="K13" s="25"/>
      <c r="L13" s="19">
        <f t="shared" ref="L13" si="1">SUM(L6:L12)</f>
        <v>67.960000000000008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590</v>
      </c>
      <c r="G24" s="32">
        <f t="shared" ref="G24:J24" si="4">G13+G23</f>
        <v>23.1</v>
      </c>
      <c r="H24" s="32">
        <f t="shared" si="4"/>
        <v>22.37</v>
      </c>
      <c r="I24" s="32">
        <f t="shared" si="4"/>
        <v>88.19</v>
      </c>
      <c r="J24" s="32">
        <f t="shared" si="4"/>
        <v>673.36000000000013</v>
      </c>
      <c r="K24" s="32"/>
      <c r="L24" s="32">
        <f t="shared" ref="L24" si="5">L13+L23</f>
        <v>67.960000000000008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280</v>
      </c>
      <c r="G25" s="40">
        <v>90.89</v>
      </c>
      <c r="H25" s="40">
        <v>16.98</v>
      </c>
      <c r="I25" s="40">
        <v>41.39</v>
      </c>
      <c r="J25" s="40">
        <v>519.5</v>
      </c>
      <c r="K25" s="41" t="s">
        <v>43</v>
      </c>
      <c r="L25" s="56">
        <v>54.24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6">
        <v>9.6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55</v>
      </c>
      <c r="E30" s="42" t="s">
        <v>56</v>
      </c>
      <c r="F30" s="43">
        <v>20</v>
      </c>
      <c r="G30" s="51">
        <v>0</v>
      </c>
      <c r="H30" s="51">
        <v>0.02</v>
      </c>
      <c r="I30" s="52">
        <v>15.98</v>
      </c>
      <c r="J30" s="51">
        <v>64.64</v>
      </c>
      <c r="K30" s="44"/>
      <c r="L30" s="53">
        <v>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21.41</v>
      </c>
      <c r="I32" s="19">
        <f t="shared" ref="I32" si="8">SUM(I25:I31)</f>
        <v>101.21</v>
      </c>
      <c r="J32" s="19">
        <f t="shared" ref="J32:L32" si="9">SUM(J25:J31)</f>
        <v>821.94</v>
      </c>
      <c r="K32" s="25"/>
      <c r="L32" s="19">
        <f t="shared" si="9"/>
        <v>71.84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21.41</v>
      </c>
      <c r="I43" s="32">
        <f t="shared" ref="I43" si="16">I32+I42</f>
        <v>101.21</v>
      </c>
      <c r="J43" s="32">
        <f t="shared" ref="J43:L43" si="17">J32+J42</f>
        <v>821.94</v>
      </c>
      <c r="K43" s="32"/>
      <c r="L43" s="32">
        <f t="shared" si="17"/>
        <v>71.84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57</v>
      </c>
      <c r="L44" s="40">
        <v>62.5</v>
      </c>
    </row>
    <row r="45" spans="1:12" ht="14.4" x14ac:dyDescent="0.3">
      <c r="A45" s="23"/>
      <c r="B45" s="15"/>
      <c r="C45" s="11"/>
      <c r="D45" s="59" t="s">
        <v>26</v>
      </c>
      <c r="E45" s="42" t="s">
        <v>47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5.4</v>
      </c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6">
        <v>2.9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5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72.800000000000011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72.800000000000011</v>
      </c>
    </row>
    <row r="63" spans="1:12" ht="27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290</v>
      </c>
      <c r="G63" s="40">
        <v>23.88</v>
      </c>
      <c r="H63" s="40">
        <v>19.670000000000002</v>
      </c>
      <c r="I63" s="40">
        <v>33.630000000000003</v>
      </c>
      <c r="J63" s="40">
        <v>305.17</v>
      </c>
      <c r="K63" s="41" t="s">
        <v>62</v>
      </c>
      <c r="L63" s="58">
        <v>57.75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6">
        <v>2.9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5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180</v>
      </c>
      <c r="G67" s="43">
        <v>0.76</v>
      </c>
      <c r="H67" s="43">
        <v>0.65</v>
      </c>
      <c r="I67" s="43">
        <v>19.649999999999999</v>
      </c>
      <c r="J67" s="43">
        <v>87.92</v>
      </c>
      <c r="K67" s="44"/>
      <c r="L67" s="43">
        <v>7.4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27.78</v>
      </c>
      <c r="H70" s="19">
        <f t="shared" ref="H70" si="31">SUM(H63:H69)</f>
        <v>21.41</v>
      </c>
      <c r="I70" s="19">
        <f t="shared" ref="I70" si="32">SUM(I63:I69)</f>
        <v>89.38</v>
      </c>
      <c r="J70" s="19">
        <f t="shared" ref="J70:L70" si="33">SUM(J63:J69)</f>
        <v>562.29</v>
      </c>
      <c r="K70" s="25"/>
      <c r="L70" s="19">
        <f t="shared" si="33"/>
        <v>70.05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710</v>
      </c>
      <c r="G81" s="32">
        <f t="shared" ref="G81" si="38">G70+G80</f>
        <v>27.78</v>
      </c>
      <c r="H81" s="32">
        <f t="shared" ref="H81" si="39">H70+H80</f>
        <v>21.41</v>
      </c>
      <c r="I81" s="32">
        <f t="shared" ref="I81" si="40">I70+I80</f>
        <v>89.38</v>
      </c>
      <c r="J81" s="32">
        <f t="shared" ref="J81:L81" si="41">J70+J80</f>
        <v>562.29</v>
      </c>
      <c r="K81" s="32"/>
      <c r="L81" s="32">
        <f t="shared" si="41"/>
        <v>70.05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290</v>
      </c>
      <c r="G82" s="40">
        <v>17.78</v>
      </c>
      <c r="H82" s="40">
        <v>21.05</v>
      </c>
      <c r="I82" s="40">
        <v>47.07</v>
      </c>
      <c r="J82" s="40">
        <v>491.14</v>
      </c>
      <c r="K82" s="41" t="s">
        <v>63</v>
      </c>
      <c r="L82" s="40">
        <v>53.5</v>
      </c>
    </row>
    <row r="83" spans="1:12" ht="14.4" x14ac:dyDescent="0.3">
      <c r="A83" s="23"/>
      <c r="B83" s="15"/>
      <c r="C83" s="11"/>
      <c r="D83" s="59" t="s">
        <v>26</v>
      </c>
      <c r="E83" s="42" t="s">
        <v>48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4.7</v>
      </c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9.6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5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25.560000000000002</v>
      </c>
      <c r="H89" s="19">
        <f t="shared" ref="H89" si="43">SUM(H82:H88)</f>
        <v>26.23</v>
      </c>
      <c r="I89" s="19">
        <f t="shared" ref="I89" si="44">SUM(I82:I88)</f>
        <v>97.25</v>
      </c>
      <c r="J89" s="19">
        <f t="shared" ref="J89:L89" si="45">SUM(J82:J88)</f>
        <v>787.84</v>
      </c>
      <c r="K89" s="25"/>
      <c r="L89" s="19">
        <f t="shared" si="45"/>
        <v>69.8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590</v>
      </c>
      <c r="G100" s="32">
        <f t="shared" ref="G100" si="50">G89+G99</f>
        <v>25.560000000000002</v>
      </c>
      <c r="H100" s="32">
        <f t="shared" ref="H100" si="51">H89+H99</f>
        <v>26.23</v>
      </c>
      <c r="I100" s="32">
        <f t="shared" ref="I100" si="52">I89+I99</f>
        <v>97.25</v>
      </c>
      <c r="J100" s="32">
        <f t="shared" ref="J100:L100" si="53">J89+J99</f>
        <v>787.84</v>
      </c>
      <c r="K100" s="32"/>
      <c r="L100" s="32">
        <f t="shared" si="53"/>
        <v>69.8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62.84</v>
      </c>
    </row>
    <row r="102" spans="1:12" ht="14.4" x14ac:dyDescent="0.3">
      <c r="A102" s="23"/>
      <c r="B102" s="15"/>
      <c r="C102" s="11"/>
      <c r="D102" s="59" t="s">
        <v>26</v>
      </c>
      <c r="E102" s="42" t="s">
        <v>52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4.3099999999999996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2.9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72.050000000000011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72.050000000000011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290</v>
      </c>
      <c r="G120" s="40">
        <v>19.3</v>
      </c>
      <c r="H120" s="40">
        <v>23.8</v>
      </c>
      <c r="I120" s="40">
        <v>47.81</v>
      </c>
      <c r="J120" s="40">
        <v>486.25</v>
      </c>
      <c r="K120" s="41" t="s">
        <v>63</v>
      </c>
      <c r="L120" s="54">
        <v>53.5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5">
        <v>9.6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5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4.4" x14ac:dyDescent="0.3">
      <c r="A125" s="14"/>
      <c r="B125" s="15"/>
      <c r="C125" s="11"/>
      <c r="D125" s="6" t="s">
        <v>55</v>
      </c>
      <c r="E125" s="42" t="s">
        <v>56</v>
      </c>
      <c r="F125" s="43">
        <v>20</v>
      </c>
      <c r="G125" s="51">
        <v>0</v>
      </c>
      <c r="H125" s="51">
        <v>0.02</v>
      </c>
      <c r="I125" s="52">
        <v>15.98</v>
      </c>
      <c r="J125" s="51">
        <v>64.64</v>
      </c>
      <c r="K125" s="44"/>
      <c r="L125" s="5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25.53</v>
      </c>
      <c r="H127" s="19">
        <f t="shared" si="62"/>
        <v>28.23</v>
      </c>
      <c r="I127" s="19">
        <f t="shared" si="62"/>
        <v>107.63000000000001</v>
      </c>
      <c r="J127" s="19">
        <f t="shared" si="62"/>
        <v>788.69</v>
      </c>
      <c r="K127" s="25"/>
      <c r="L127" s="19">
        <f t="shared" ref="L127" si="63">SUM(L120:L126)</f>
        <v>71.099999999999994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550</v>
      </c>
      <c r="G138" s="32">
        <f t="shared" ref="G138" si="66">G127+G137</f>
        <v>25.53</v>
      </c>
      <c r="H138" s="32">
        <f t="shared" ref="H138" si="67">H127+H137</f>
        <v>28.23</v>
      </c>
      <c r="I138" s="32">
        <f t="shared" ref="I138" si="68">I127+I137</f>
        <v>107.63000000000001</v>
      </c>
      <c r="J138" s="32">
        <f t="shared" ref="J138:L138" si="69">J127+J137</f>
        <v>788.69</v>
      </c>
      <c r="K138" s="32"/>
      <c r="L138" s="32">
        <f t="shared" si="69"/>
        <v>71.099999999999994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290</v>
      </c>
      <c r="G139" s="40">
        <v>19.03</v>
      </c>
      <c r="H139" s="40">
        <v>18.16</v>
      </c>
      <c r="I139" s="40">
        <v>45.94</v>
      </c>
      <c r="J139" s="40">
        <v>435.79</v>
      </c>
      <c r="K139" s="41" t="s">
        <v>61</v>
      </c>
      <c r="L139" s="40">
        <v>58.75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56">
        <v>2.9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55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44"/>
      <c r="L143" s="43">
        <v>7.4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22.930000000000003</v>
      </c>
      <c r="H146" s="19">
        <f t="shared" si="70"/>
        <v>19.899999999999999</v>
      </c>
      <c r="I146" s="19">
        <f t="shared" si="70"/>
        <v>101.69</v>
      </c>
      <c r="J146" s="19">
        <f t="shared" si="70"/>
        <v>692.91</v>
      </c>
      <c r="K146" s="25"/>
      <c r="L146" s="19">
        <f t="shared" ref="L146" si="71">SUM(L139:L145)</f>
        <v>71.05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710</v>
      </c>
      <c r="G157" s="32">
        <f t="shared" ref="G157" si="74">G146+G156</f>
        <v>22.930000000000003</v>
      </c>
      <c r="H157" s="32">
        <f t="shared" ref="H157" si="75">H146+H156</f>
        <v>19.899999999999999</v>
      </c>
      <c r="I157" s="32">
        <f t="shared" ref="I157" si="76">I146+I156</f>
        <v>101.69</v>
      </c>
      <c r="J157" s="32">
        <f t="shared" ref="J157:L157" si="77">J146+J156</f>
        <v>692.91</v>
      </c>
      <c r="K157" s="32"/>
      <c r="L157" s="32">
        <f t="shared" si="77"/>
        <v>71.05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290</v>
      </c>
      <c r="G158" s="40">
        <v>19.77</v>
      </c>
      <c r="H158" s="40">
        <v>19.7</v>
      </c>
      <c r="I158" s="40">
        <v>20.11</v>
      </c>
      <c r="J158" s="40">
        <v>297.05</v>
      </c>
      <c r="K158" s="41" t="s">
        <v>68</v>
      </c>
      <c r="L158" s="40">
        <v>57.3</v>
      </c>
    </row>
    <row r="159" spans="1:12" ht="14.4" x14ac:dyDescent="0.3">
      <c r="A159" s="23"/>
      <c r="B159" s="15"/>
      <c r="C159" s="11"/>
      <c r="D159" s="59" t="s">
        <v>26</v>
      </c>
      <c r="E159" s="42" t="s">
        <v>47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5.4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2.9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23.84</v>
      </c>
      <c r="H165" s="19">
        <f t="shared" si="78"/>
        <v>24.04</v>
      </c>
      <c r="I165" s="19">
        <f t="shared" si="78"/>
        <v>62.93</v>
      </c>
      <c r="J165" s="19">
        <f t="shared" si="78"/>
        <v>533.83000000000004</v>
      </c>
      <c r="K165" s="25"/>
      <c r="L165" s="19">
        <f t="shared" ref="L165" si="79">SUM(L158:L164)</f>
        <v>67.599999999999994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590</v>
      </c>
      <c r="G176" s="32">
        <f t="shared" ref="G176" si="82">G165+G175</f>
        <v>23.84</v>
      </c>
      <c r="H176" s="32">
        <f t="shared" ref="H176" si="83">H165+H175</f>
        <v>24.04</v>
      </c>
      <c r="I176" s="32">
        <f t="shared" ref="I176" si="84">I165+I175</f>
        <v>62.93</v>
      </c>
      <c r="J176" s="32">
        <f t="shared" ref="J176:L176" si="85">J165+J175</f>
        <v>533.83000000000004</v>
      </c>
      <c r="K176" s="32"/>
      <c r="L176" s="32">
        <f t="shared" si="85"/>
        <v>67.599999999999994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51</v>
      </c>
      <c r="L177" s="40">
        <v>54.4</v>
      </c>
    </row>
    <row r="178" spans="1:12" ht="14.4" x14ac:dyDescent="0.3">
      <c r="A178" s="23"/>
      <c r="B178" s="15"/>
      <c r="C178" s="11"/>
      <c r="D178" s="59" t="s">
        <v>26</v>
      </c>
      <c r="E178" s="42" t="s">
        <v>48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4.7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9.6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70.7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70.7</v>
      </c>
    </row>
    <row r="196" spans="1:12" ht="13.8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35.150999999999996</v>
      </c>
      <c r="H196" s="34">
        <f t="shared" si="94"/>
        <v>26.631999999999998</v>
      </c>
      <c r="I196" s="34">
        <f t="shared" si="94"/>
        <v>94.894000000000005</v>
      </c>
      <c r="J196" s="34">
        <f t="shared" si="94"/>
        <v>682.47500000000002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70.495000000000005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</cp:lastModifiedBy>
  <dcterms:created xsi:type="dcterms:W3CDTF">2022-05-16T14:23:56Z</dcterms:created>
  <dcterms:modified xsi:type="dcterms:W3CDTF">2025-01-23T13:18:27Z</dcterms:modified>
</cp:coreProperties>
</file>